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670" windowHeight="132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<sst xmlns="http://schemas.openxmlformats.org/spreadsheetml/2006/main" count="26" uniqueCount="21">
  <si>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</si>
  <si>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</si>
  <si>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</si>
  <si>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</si>
  <si>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</si>
  <si>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</si>
  <si>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</si>
  <si>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</si>
  <si>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Итого</t>
  </si>
  <si>
    <t>Данные районных и приравненных к ним судов Атырауской области о продолжительности рассмотрения гражданских дел за 9 месяцев 2018 года</t>
  </si>
  <si>
    <t>Атырауский городской суд</t>
  </si>
  <si>
    <t>Жылыойский районный суд</t>
  </si>
  <si>
    <t>Индерский районный суд</t>
  </si>
  <si>
    <t>Исатайский районный суд</t>
  </si>
  <si>
    <t>Курмангазинский районный суд</t>
  </si>
  <si>
    <t>Кызылкогинский районный суд</t>
  </si>
  <si>
    <t>Макатский районный суд</t>
  </si>
  <si>
    <t>Махамбетский районный суд</t>
  </si>
  <si>
    <t>Специализированный межрайонный суд по делам несовершеннолетних Атырауской области</t>
  </si>
  <si>
    <t>Специализированный межрайонный экономический суд Атырауской области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</si>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</sst>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&quot;р.&quot;"/>
    <numFmt numFmtId="174" formatCode="#,##0.0"/>
    <numFmt numFmtId="175" formatCode="0.000"/>
    <numFmt numFmtId="176" formatCode="0.0000"/>
    <numFmt numFmtId="177" formatCode="0.0"/>
  </numFmts>
  <fonts count="36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3" fontId="2" fillId="0" borderId="10" xfId="50" applyNumberFormat="1" applyFont="1" applyBorder="1" applyAlignment="1">
      <alignment horizontal="center" vertical="center" wrapText="1"/>
    </xf>
    <xf numFmtId="3" fontId="2" fillId="33" borderId="10" xfId="50" applyNumberFormat="1" applyFont="1" applyFill="1" applyBorder="1" applyAlignment="1">
      <alignment horizontal="center" vertical="center" wrapText="1"/>
    </xf>
    <xf numFmtId="172" fontId="2" fillId="33" borderId="10" xfId="50" applyNumberFormat="1" applyFont="1" applyFill="1" applyBorder="1" applyAlignment="1">
      <alignment horizontal="center" vertical="center" wrapText="1"/>
    </xf>
    <xf numFmtId="3" fontId="2" fillId="34" borderId="10" xfId="50" applyNumberFormat="1" applyFont="1" applyFill="1" applyBorder="1" applyAlignment="1">
      <alignment horizontal="center" vertical="center" wrapText="1"/>
    </xf>
    <xf numFmtId="172" fontId="2" fillId="34" borderId="10" xfId="50" applyNumberFormat="1" applyFont="1" applyFill="1" applyBorder="1" applyAlignment="1">
      <alignment horizontal="center" vertical="center" wrapText="1"/>
    </xf>
    <xf numFmtId="3" fontId="2" fillId="35" borderId="10" xfId="50" applyNumberFormat="1" applyFont="1" applyFill="1" applyBorder="1" applyAlignment="1">
      <alignment horizontal="center" vertical="center" wrapText="1"/>
    </xf>
    <xf numFmtId="172" fontId="2" fillId="35" borderId="10" xfId="50" applyNumberFormat="1" applyFont="1" applyFill="1" applyBorder="1" applyAlignment="1">
      <alignment horizontal="center" vertical="center" wrapText="1"/>
    </xf>
    <xf numFmtId="3" fontId="2" fillId="36" borderId="10" xfId="50" applyNumberFormat="1" applyFont="1" applyFill="1" applyBorder="1" applyAlignment="1">
      <alignment horizontal="center" vertical="center" wrapText="1"/>
    </xf>
    <xf numFmtId="172" fontId="2" fillId="36" borderId="10" xfId="50" applyNumberFormat="1" applyFont="1" applyFill="1" applyBorder="1" applyAlignment="1">
      <alignment horizontal="center" vertical="center" wrapText="1"/>
    </xf>
    <xf numFmtId="3" fontId="2" fillId="37" borderId="10" xfId="50" applyNumberFormat="1" applyFont="1" applyFill="1" applyBorder="1" applyAlignment="1">
      <alignment horizontal="center" vertical="center" wrapText="1"/>
    </xf>
    <xf numFmtId="172" fontId="2" fillId="37" borderId="10" xfId="5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10" xfId="50" applyNumberFormat="1" applyFont="1" applyBorder="1" applyAlignment="1">
      <alignment horizontal="center" vertical="center"/>
    </xf>
    <xf numFmtId="3" fontId="2" fillId="33" borderId="10" xfId="50" applyNumberFormat="1" applyFont="1" applyFill="1" applyBorder="1" applyAlignment="1">
      <alignment horizontal="center" vertical="center"/>
    </xf>
    <xf numFmtId="172" fontId="2" fillId="33" borderId="10" xfId="50" applyNumberFormat="1" applyFont="1" applyFill="1" applyBorder="1" applyAlignment="1">
      <alignment horizontal="center" vertical="center"/>
    </xf>
    <xf numFmtId="3" fontId="2" fillId="34" borderId="10" xfId="50" applyNumberFormat="1" applyFont="1" applyFill="1" applyBorder="1" applyAlignment="1">
      <alignment horizontal="center" vertical="center"/>
    </xf>
    <xf numFmtId="172" fontId="2" fillId="34" borderId="10" xfId="50" applyNumberFormat="1" applyFont="1" applyFill="1" applyBorder="1" applyAlignment="1">
      <alignment horizontal="center" vertical="center"/>
    </xf>
    <xf numFmtId="3" fontId="2" fillId="35" borderId="10" xfId="50" applyNumberFormat="1" applyFont="1" applyFill="1" applyBorder="1" applyAlignment="1">
      <alignment horizontal="center" vertical="center"/>
    </xf>
    <xf numFmtId="172" fontId="2" fillId="35" borderId="10" xfId="50" applyNumberFormat="1" applyFont="1" applyFill="1" applyBorder="1" applyAlignment="1">
      <alignment horizontal="center" vertical="center"/>
    </xf>
    <xf numFmtId="3" fontId="2" fillId="36" borderId="10" xfId="50" applyNumberFormat="1" applyFont="1" applyFill="1" applyBorder="1" applyAlignment="1">
      <alignment horizontal="center" vertical="center"/>
    </xf>
    <xf numFmtId="172" fontId="2" fillId="36" borderId="10" xfId="50" applyNumberFormat="1" applyFont="1" applyFill="1" applyBorder="1" applyAlignment="1">
      <alignment horizontal="center" vertical="center"/>
    </xf>
    <xf numFmtId="3" fontId="2" fillId="37" borderId="10" xfId="50" applyNumberFormat="1" applyFont="1" applyFill="1" applyBorder="1" applyAlignment="1">
      <alignment horizontal="center" vertical="center"/>
    </xf>
    <xf numFmtId="3" fontId="1" fillId="0" borderId="10" xfId="50" applyNumberFormat="1" applyFont="1" applyBorder="1" applyAlignment="1">
      <alignment horizontal="center" vertical="center"/>
    </xf>
    <xf numFmtId="3" fontId="1" fillId="33" borderId="10" xfId="50" applyNumberFormat="1" applyFont="1" applyFill="1" applyBorder="1" applyAlignment="1">
      <alignment horizontal="center" vertical="center"/>
    </xf>
    <xf numFmtId="172" fontId="1" fillId="33" borderId="10" xfId="50" applyNumberFormat="1" applyFont="1" applyFill="1" applyBorder="1" applyAlignment="1">
      <alignment horizontal="center" vertical="center"/>
    </xf>
    <xf numFmtId="3" fontId="1" fillId="34" borderId="10" xfId="50" applyNumberFormat="1" applyFont="1" applyFill="1" applyBorder="1" applyAlignment="1">
      <alignment horizontal="center" vertical="center"/>
    </xf>
    <xf numFmtId="172" fontId="1" fillId="34" borderId="10" xfId="50" applyNumberFormat="1" applyFont="1" applyFill="1" applyBorder="1" applyAlignment="1">
      <alignment horizontal="center" vertical="center"/>
    </xf>
    <xf numFmtId="3" fontId="1" fillId="35" borderId="10" xfId="50" applyNumberFormat="1" applyFont="1" applyFill="1" applyBorder="1" applyAlignment="1">
      <alignment horizontal="center" vertical="center"/>
    </xf>
    <xf numFmtId="172" fontId="1" fillId="35" borderId="10" xfId="50" applyNumberFormat="1" applyFont="1" applyFill="1" applyBorder="1" applyAlignment="1">
      <alignment horizontal="center" vertical="center"/>
    </xf>
    <xf numFmtId="3" fontId="1" fillId="36" borderId="10" xfId="50" applyNumberFormat="1" applyFont="1" applyFill="1" applyBorder="1" applyAlignment="1">
      <alignment horizontal="center" vertical="center"/>
    </xf>
    <xf numFmtId="172" fontId="1" fillId="36" borderId="10" xfId="50" applyNumberFormat="1" applyFont="1" applyFill="1" applyBorder="1" applyAlignment="1">
      <alignment horizontal="center" vertical="center"/>
    </xf>
    <xf numFmtId="3" fontId="1" fillId="37" borderId="10" xfId="5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2" fontId="2" fillId="37" borderId="10" xfId="50" applyNumberFormat="1" applyFont="1" applyFill="1" applyBorder="1" applyAlignment="1">
      <alignment horizontal="center" vertical="center"/>
    </xf>
    <xf numFmtId="2" fontId="1" fillId="37" borderId="10" xfId="50" applyNumberFormat="1" applyFont="1" applyFill="1" applyBorder="1" applyAlignment="1">
      <alignment horizontal="center" vertical="center"/>
    </xf>
    <xf numFmtId="177" fontId="1" fillId="37" borderId="10" xfId="5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39.625" style="1" customWidth="1"/>
    <col min="2" max="12" width="15.00390625" style="2" customWidth="1"/>
    <col min="13" max="16384" width="9.125" style="1" customWidth="1"/>
  </cols>
  <sheetData>
    <row r="1" spans="1:12" ht="30" customHeight="1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s="17" customFormat="1" ht="38.25">
      <c r="A2" s="3" t="s">
        <v>0</v>
      </c>
      <c r="B2" s="6" t="s">
        <v>1</v>
      </c>
      <c r="C2" s="7" t="s">
        <v>2</v>
      </c>
      <c r="D2" s="8" t="s">
        <v>3</v>
      </c>
      <c r="E2" s="9" t="s">
        <v>4</v>
      </c>
      <c r="F2" s="10" t="s">
        <v>3</v>
      </c>
      <c r="G2" s="11" t="s">
        <v>5</v>
      </c>
      <c r="H2" s="12" t="s">
        <v>3</v>
      </c>
      <c r="I2" s="13" t="s">
        <v>6</v>
      </c>
      <c r="J2" s="14" t="s">
        <v>3</v>
      </c>
      <c r="K2" s="15" t="s">
        <v>7</v>
      </c>
      <c r="L2" s="16" t="s">
        <v>3</v>
      </c>
      <c r="M2" s="17" t="s">
        <v>20</v>
      </c>
      <c r="N2" s="17" t="s">
        <v>20</v>
      </c>
    </row>
    <row r="3" spans="1:12" s="4" customFormat="1" ht="12.75">
      <c r="A3" s="38" t="s">
        <v>8</v>
      </c>
      <c r="B3" s="18">
        <f>SUM(B4:B13)</f>
        <v>15892</v>
      </c>
      <c r="C3" s="19">
        <f>SUM(C4:C13)</f>
        <v>5376</v>
      </c>
      <c r="D3" s="20">
        <f>C3/B3</f>
        <v>0.3382834130380065</v>
      </c>
      <c r="E3" s="21">
        <f>SUM(E4:E13)</f>
        <v>7770</v>
      </c>
      <c r="F3" s="22">
        <f>E3/B3</f>
        <v>0.48892524540649385</v>
      </c>
      <c r="G3" s="23">
        <f>SUM(G4:G13)</f>
        <v>2641</v>
      </c>
      <c r="H3" s="24">
        <f>G3/B3</f>
        <v>0.16618424364460105</v>
      </c>
      <c r="I3" s="25">
        <f>SUM(I4:I13)</f>
        <v>98</v>
      </c>
      <c r="J3" s="26">
        <f>I3/B3</f>
        <v>0.006166624716838661</v>
      </c>
      <c r="K3" s="27">
        <f>SUM(K4:K13)</f>
        <v>7</v>
      </c>
      <c r="L3" s="39">
        <f>K3*100/B3</f>
        <v>0.04404731940599044</v>
      </c>
    </row>
    <row r="4" spans="1:12" ht="12.75">
      <c r="A4" s="5" t="s">
        <v>10</v>
      </c>
      <c r="B4" s="28">
        <v>9786</v>
      </c>
      <c r="C4" s="29">
        <v>3899</v>
      </c>
      <c r="D4" s="30">
        <f aca="true" t="shared" si="0" ref="D4:D13">C4/B4</f>
        <v>0.39842632331902716</v>
      </c>
      <c r="E4" s="31">
        <v>4137</v>
      </c>
      <c r="F4" s="32">
        <f aca="true" t="shared" si="1" ref="F4:F13">E4/B4</f>
        <v>0.4227467811158798</v>
      </c>
      <c r="G4" s="33">
        <v>1687</v>
      </c>
      <c r="H4" s="34">
        <f aca="true" t="shared" si="2" ref="H4:H13">G4/B4</f>
        <v>0.17238912732474965</v>
      </c>
      <c r="I4" s="35">
        <v>61</v>
      </c>
      <c r="J4" s="36">
        <f aca="true" t="shared" si="3" ref="J4:J13">I4/B4</f>
        <v>0.006233394645411813</v>
      </c>
      <c r="K4" s="37">
        <v>2</v>
      </c>
      <c r="L4" s="40">
        <f aca="true" t="shared" si="4" ref="L4:L13">K4*100/B4</f>
        <v>0.020437359493153485</v>
      </c>
    </row>
    <row r="5" spans="1:12" ht="12.75">
      <c r="A5" s="5" t="s">
        <v>11</v>
      </c>
      <c r="B5" s="28">
        <v>1078</v>
      </c>
      <c r="C5" s="29">
        <v>428</v>
      </c>
      <c r="D5" s="30">
        <f t="shared" si="0"/>
        <v>0.3970315398886827</v>
      </c>
      <c r="E5" s="31">
        <v>559</v>
      </c>
      <c r="F5" s="32">
        <f t="shared" si="1"/>
        <v>0.5185528756957328</v>
      </c>
      <c r="G5" s="33">
        <v>90</v>
      </c>
      <c r="H5" s="34">
        <f t="shared" si="2"/>
        <v>0.08348794063079777</v>
      </c>
      <c r="I5" s="35">
        <v>1</v>
      </c>
      <c r="J5" s="36">
        <f t="shared" si="3"/>
        <v>0.0009276437847866419</v>
      </c>
      <c r="K5" s="37">
        <v>0</v>
      </c>
      <c r="L5" s="41">
        <f t="shared" si="4"/>
        <v>0</v>
      </c>
    </row>
    <row r="6" spans="1:12" ht="12.75">
      <c r="A6" s="5" t="s">
        <v>12</v>
      </c>
      <c r="B6" s="28">
        <v>348</v>
      </c>
      <c r="C6" s="29">
        <v>138</v>
      </c>
      <c r="D6" s="30">
        <f t="shared" si="0"/>
        <v>0.39655172413793105</v>
      </c>
      <c r="E6" s="31">
        <v>191</v>
      </c>
      <c r="F6" s="32">
        <f t="shared" si="1"/>
        <v>0.5488505747126436</v>
      </c>
      <c r="G6" s="33">
        <v>18</v>
      </c>
      <c r="H6" s="34">
        <f t="shared" si="2"/>
        <v>0.05172413793103448</v>
      </c>
      <c r="I6" s="35">
        <v>1</v>
      </c>
      <c r="J6" s="36">
        <f t="shared" si="3"/>
        <v>0.0028735632183908046</v>
      </c>
      <c r="K6" s="37">
        <v>0</v>
      </c>
      <c r="L6" s="41">
        <f t="shared" si="4"/>
        <v>0</v>
      </c>
    </row>
    <row r="7" spans="1:12" ht="12.75">
      <c r="A7" s="5" t="s">
        <v>13</v>
      </c>
      <c r="B7" s="28">
        <v>297</v>
      </c>
      <c r="C7" s="29">
        <v>70</v>
      </c>
      <c r="D7" s="30">
        <f t="shared" si="0"/>
        <v>0.2356902356902357</v>
      </c>
      <c r="E7" s="31">
        <v>211</v>
      </c>
      <c r="F7" s="32">
        <f t="shared" si="1"/>
        <v>0.7104377104377104</v>
      </c>
      <c r="G7" s="33">
        <v>12</v>
      </c>
      <c r="H7" s="34">
        <f t="shared" si="2"/>
        <v>0.04040404040404041</v>
      </c>
      <c r="I7" s="35">
        <v>4</v>
      </c>
      <c r="J7" s="36">
        <f t="shared" si="3"/>
        <v>0.013468013468013467</v>
      </c>
      <c r="K7" s="37">
        <v>0</v>
      </c>
      <c r="L7" s="41">
        <f t="shared" si="4"/>
        <v>0</v>
      </c>
    </row>
    <row r="8" spans="1:12" ht="12.75">
      <c r="A8" s="5" t="s">
        <v>14</v>
      </c>
      <c r="B8" s="28">
        <v>412</v>
      </c>
      <c r="C8" s="29">
        <v>100</v>
      </c>
      <c r="D8" s="30">
        <f t="shared" si="0"/>
        <v>0.24271844660194175</v>
      </c>
      <c r="E8" s="31">
        <v>225</v>
      </c>
      <c r="F8" s="32">
        <f t="shared" si="1"/>
        <v>0.5461165048543689</v>
      </c>
      <c r="G8" s="33">
        <v>74</v>
      </c>
      <c r="H8" s="34">
        <f t="shared" si="2"/>
        <v>0.1796116504854369</v>
      </c>
      <c r="I8" s="35">
        <v>12</v>
      </c>
      <c r="J8" s="36">
        <f t="shared" si="3"/>
        <v>0.02912621359223301</v>
      </c>
      <c r="K8" s="37">
        <v>1</v>
      </c>
      <c r="L8" s="41">
        <f t="shared" si="4"/>
        <v>0.24271844660194175</v>
      </c>
    </row>
    <row r="9" spans="1:12" ht="12.75">
      <c r="A9" s="5" t="s">
        <v>15</v>
      </c>
      <c r="B9" s="28">
        <v>98</v>
      </c>
      <c r="C9" s="29">
        <v>25</v>
      </c>
      <c r="D9" s="30">
        <f t="shared" si="0"/>
        <v>0.25510204081632654</v>
      </c>
      <c r="E9" s="31">
        <v>59</v>
      </c>
      <c r="F9" s="32">
        <f t="shared" si="1"/>
        <v>0.6020408163265306</v>
      </c>
      <c r="G9" s="33">
        <v>13</v>
      </c>
      <c r="H9" s="34">
        <f t="shared" si="2"/>
        <v>0.1326530612244898</v>
      </c>
      <c r="I9" s="35">
        <v>1</v>
      </c>
      <c r="J9" s="36">
        <f t="shared" si="3"/>
        <v>0.01020408163265306</v>
      </c>
      <c r="K9" s="37">
        <v>0</v>
      </c>
      <c r="L9" s="41">
        <f t="shared" si="4"/>
        <v>0</v>
      </c>
    </row>
    <row r="10" spans="1:12" ht="12.75">
      <c r="A10" s="5" t="s">
        <v>16</v>
      </c>
      <c r="B10" s="28">
        <v>319</v>
      </c>
      <c r="C10" s="29">
        <v>143</v>
      </c>
      <c r="D10" s="30">
        <f t="shared" si="0"/>
        <v>0.4482758620689655</v>
      </c>
      <c r="E10" s="31">
        <v>144</v>
      </c>
      <c r="F10" s="32">
        <f t="shared" si="1"/>
        <v>0.45141065830721006</v>
      </c>
      <c r="G10" s="33">
        <v>29</v>
      </c>
      <c r="H10" s="34">
        <f t="shared" si="2"/>
        <v>0.09090909090909091</v>
      </c>
      <c r="I10" s="35">
        <v>2</v>
      </c>
      <c r="J10" s="36">
        <f t="shared" si="3"/>
        <v>0.006269592476489028</v>
      </c>
      <c r="K10" s="37">
        <v>1</v>
      </c>
      <c r="L10" s="41">
        <f t="shared" si="4"/>
        <v>0.31347962382445144</v>
      </c>
    </row>
    <row r="11" spans="1:12" ht="12.75">
      <c r="A11" s="5" t="s">
        <v>17</v>
      </c>
      <c r="B11" s="28">
        <v>390</v>
      </c>
      <c r="C11" s="29">
        <v>122</v>
      </c>
      <c r="D11" s="30">
        <f t="shared" si="0"/>
        <v>0.3128205128205128</v>
      </c>
      <c r="E11" s="31">
        <v>172</v>
      </c>
      <c r="F11" s="32">
        <f t="shared" si="1"/>
        <v>0.441025641025641</v>
      </c>
      <c r="G11" s="33">
        <v>95</v>
      </c>
      <c r="H11" s="34">
        <f t="shared" si="2"/>
        <v>0.24358974358974358</v>
      </c>
      <c r="I11" s="35">
        <v>0</v>
      </c>
      <c r="J11" s="36">
        <f t="shared" si="3"/>
        <v>0</v>
      </c>
      <c r="K11" s="37">
        <v>1</v>
      </c>
      <c r="L11" s="41">
        <f t="shared" si="4"/>
        <v>0.2564102564102564</v>
      </c>
    </row>
    <row r="12" spans="1:12" ht="38.25">
      <c r="A12" s="5" t="s">
        <v>18</v>
      </c>
      <c r="B12" s="28">
        <v>390</v>
      </c>
      <c r="C12" s="29">
        <v>87</v>
      </c>
      <c r="D12" s="30">
        <f t="shared" si="0"/>
        <v>0.2230769230769231</v>
      </c>
      <c r="E12" s="31">
        <v>271</v>
      </c>
      <c r="F12" s="32">
        <f t="shared" si="1"/>
        <v>0.6948717948717948</v>
      </c>
      <c r="G12" s="33">
        <v>32</v>
      </c>
      <c r="H12" s="34">
        <f t="shared" si="2"/>
        <v>0.08205128205128205</v>
      </c>
      <c r="I12" s="35">
        <v>0</v>
      </c>
      <c r="J12" s="36">
        <f t="shared" si="3"/>
        <v>0</v>
      </c>
      <c r="K12" s="37">
        <v>0</v>
      </c>
      <c r="L12" s="41">
        <f t="shared" si="4"/>
        <v>0</v>
      </c>
    </row>
    <row r="13" spans="1:12" ht="25.5">
      <c r="A13" s="5" t="s">
        <v>19</v>
      </c>
      <c r="B13" s="28">
        <v>2774</v>
      </c>
      <c r="C13" s="29">
        <v>364</v>
      </c>
      <c r="D13" s="30">
        <f t="shared" si="0"/>
        <v>0.13121845710165825</v>
      </c>
      <c r="E13" s="31">
        <v>1801</v>
      </c>
      <c r="F13" s="32">
        <f t="shared" si="1"/>
        <v>0.6492429704397982</v>
      </c>
      <c r="G13" s="33">
        <v>591</v>
      </c>
      <c r="H13" s="34">
        <f t="shared" si="2"/>
        <v>0.21304974765681325</v>
      </c>
      <c r="I13" s="35">
        <v>16</v>
      </c>
      <c r="J13" s="36">
        <f t="shared" si="3"/>
        <v>0.005767844268204758</v>
      </c>
      <c r="K13" s="37">
        <v>2</v>
      </c>
      <c r="L13" s="41">
        <f t="shared" si="4"/>
        <v>0.07209805335255948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ЖАКИПБЕКОВ ЕРЛАН ЕРКИНОВИЧ</cp:lastModifiedBy>
  <cp:lastPrinted>2018-10-10T03:08:48Z</cp:lastPrinted>
  <dcterms:created xsi:type="dcterms:W3CDTF">2018-01-27T06:09:42Z</dcterms:created>
  <dcterms:modified xsi:type="dcterms:W3CDTF">2018-10-10T05:59:15Z</dcterms:modified>
  <cp:category/>
  <cp:version/>
  <cp:contentType/>
  <cp:contentStatus/>
</cp:coreProperties>
</file>