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<sst xmlns="http://schemas.openxmlformats.org/spreadsheetml/2006/main" count="26" uniqueCount="21">
  <si>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Суды</t>
  </si>
  <si>
    <t>Всего рассмотрено гражданских дел</t>
  </si>
  <si>
    <t>Всего рассмотрено в одном судебном заседании</t>
  </si>
  <si>
    <t>%</t>
  </si>
  <si>
    <t>Всего отложено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</si>
  <si>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</si>
  <si>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</si>
  <si>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</si>
  <si>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</si>
  <si>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Атырауский горсуд</t>
  </si>
  <si>
    <t>Жылыойский райсуд</t>
  </si>
  <si>
    <t>Индерский райсуд</t>
  </si>
  <si>
    <t>Исатайский райсуд</t>
  </si>
  <si>
    <t>Курмангазинский райсуд</t>
  </si>
  <si>
    <t>Кызыл-Когинский райсуд</t>
  </si>
  <si>
    <t>Макатский райсуд</t>
  </si>
  <si>
    <t>Махамбетский райсуд</t>
  </si>
  <si>
    <t>СМС по делам несов-летних</t>
  </si>
  <si>
    <t>СМЭС Атырауской области</t>
  </si>
  <si>
    <t>ИТОГО</t>
  </si>
  <si>
    <t xml:space="preserve">Статистические данные судов по по количеству отложенных судебных заседаний в районных и приравненных к ним судах Атырауской области за 6 месяца 2018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</si>
</sst>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6"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3" fontId="0" fillId="0" borderId="1" xfId="17" applyNumberFormat="1" applyFont="1" applyBorder="1" applyAlignment="1">
      <alignment horizontal="center"/>
    </xf>
    <xf numFmtId="2" fontId="2" fillId="0" borderId="0" xfId="18" applyNumberFormat="1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Название" xfId="17"/>
    <cellStyle name="Обычный_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J26" sqref="J26"/>
    </sheetView>
  </sheetViews>
  <sheetFormatPr defaultColWidth="9.00390625" defaultRowHeight="12.75"/>
  <cols>
    <col min="1" max="1" width="27.75390625" style="0" customWidth="1"/>
    <col min="2" max="2" width="13.625" style="0" customWidth="1"/>
    <col min="3" max="3" width="13.375" style="0" customWidth="1"/>
    <col min="4" max="4" width="10.375" style="0" customWidth="1"/>
    <col min="5" max="5" width="11.75390625" style="0" customWidth="1"/>
    <col min="7" max="7" width="13.875" style="0" customWidth="1"/>
    <col min="8" max="8" width="14.625" style="0" customWidth="1"/>
    <col min="9" max="9" width="14.125" style="0" customWidth="1"/>
    <col min="10" max="10" width="14.75390625" style="0" customWidth="1"/>
    <col min="11" max="11" width="14.25390625" style="0" customWidth="1"/>
    <col min="12" max="12" width="15.125" style="0" customWidth="1"/>
    <col min="13" max="13" width="13.125" style="0" customWidth="1"/>
    <col min="14" max="14" width="15.75390625" style="0" customWidth="1"/>
  </cols>
  <sheetData>
    <row r="1" spans="1:14" s="2" customFormat="1" ht="30.7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73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</v>
      </c>
      <c r="G2" s="4" t="s">
        <v>5</v>
      </c>
      <c r="H2" s="4" t="s">
        <v>3</v>
      </c>
      <c r="I2" s="4" t="s">
        <v>6</v>
      </c>
      <c r="J2" s="4" t="s">
        <v>3</v>
      </c>
      <c r="K2" s="4" t="s">
        <v>7</v>
      </c>
      <c r="L2" s="4" t="s">
        <v>3</v>
      </c>
      <c r="M2" s="4" t="s">
        <v>8</v>
      </c>
      <c r="N2" s="4" t="s">
        <v>3</v>
      </c>
    </row>
    <row r="3" spans="1:14" s="2" customFormat="1" ht="12.75">
      <c r="A3" s="1" t="s">
        <v>9</v>
      </c>
      <c r="B3" s="12">
        <v>6420</v>
      </c>
      <c r="C3" s="12">
        <v>5042</v>
      </c>
      <c r="D3" s="6">
        <f>C3*100/B3</f>
        <v>78.53582554517133</v>
      </c>
      <c r="E3" s="5">
        <f>G3+I3+K3+M3</f>
        <v>1376</v>
      </c>
      <c r="F3" s="7">
        <f>H3+J3+L3+N3</f>
        <v>21.43302180685358</v>
      </c>
      <c r="G3" s="12">
        <v>903</v>
      </c>
      <c r="H3" s="7">
        <f>G3*100/B3</f>
        <v>14.065420560747663</v>
      </c>
      <c r="I3" s="12">
        <v>343</v>
      </c>
      <c r="J3" s="7">
        <f>I3*100/B3</f>
        <v>5.342679127725857</v>
      </c>
      <c r="K3" s="12">
        <v>109</v>
      </c>
      <c r="L3" s="7">
        <f>K3*100/B3</f>
        <v>1.6978193146417446</v>
      </c>
      <c r="M3" s="12">
        <v>21</v>
      </c>
      <c r="N3" s="7">
        <f>M3*100/B3</f>
        <v>0.32710280373831774</v>
      </c>
    </row>
    <row r="4" spans="1:14" s="2" customFormat="1" ht="12.75">
      <c r="A4" s="1" t="s">
        <v>10</v>
      </c>
      <c r="B4" s="12">
        <v>624</v>
      </c>
      <c r="C4" s="12">
        <v>492</v>
      </c>
      <c r="D4" s="6">
        <f aca="true" t="shared" si="0" ref="D4:D13">C4*100/B4</f>
        <v>78.84615384615384</v>
      </c>
      <c r="E4" s="5">
        <f aca="true" t="shared" si="1" ref="E4:E13">G4+I4+K4+M4</f>
        <v>137</v>
      </c>
      <c r="F4" s="7">
        <f aca="true" t="shared" si="2" ref="F4:F13">H4+J4+L4+N4</f>
        <v>21.955128205128204</v>
      </c>
      <c r="G4" s="12">
        <v>87</v>
      </c>
      <c r="H4" s="7">
        <f aca="true" t="shared" si="3" ref="H4:H13">G4*100/B4</f>
        <v>13.942307692307692</v>
      </c>
      <c r="I4" s="12">
        <v>32</v>
      </c>
      <c r="J4" s="7">
        <f aca="true" t="shared" si="4" ref="J4:J13">I4*100/B4</f>
        <v>5.128205128205129</v>
      </c>
      <c r="K4" s="12">
        <v>13</v>
      </c>
      <c r="L4" s="7">
        <f aca="true" t="shared" si="5" ref="L4:L12">K4*100/B4</f>
        <v>2.0833333333333335</v>
      </c>
      <c r="M4" s="12">
        <v>5</v>
      </c>
      <c r="N4" s="7">
        <f aca="true" t="shared" si="6" ref="N4:N13">M4*100/B4</f>
        <v>0.8012820512820513</v>
      </c>
    </row>
    <row r="5" spans="1:14" s="2" customFormat="1" ht="12.75">
      <c r="A5" s="1" t="s">
        <v>11</v>
      </c>
      <c r="B5" s="12">
        <v>215</v>
      </c>
      <c r="C5" s="12">
        <v>173</v>
      </c>
      <c r="D5" s="6">
        <f t="shared" si="0"/>
        <v>80.46511627906976</v>
      </c>
      <c r="E5" s="5">
        <f t="shared" si="1"/>
        <v>41</v>
      </c>
      <c r="F5" s="7">
        <f t="shared" si="2"/>
        <v>19.069767441860467</v>
      </c>
      <c r="G5" s="12">
        <v>24</v>
      </c>
      <c r="H5" s="7">
        <f t="shared" si="3"/>
        <v>11.162790697674419</v>
      </c>
      <c r="I5" s="12">
        <v>11</v>
      </c>
      <c r="J5" s="7">
        <f t="shared" si="4"/>
        <v>5.116279069767442</v>
      </c>
      <c r="K5" s="12">
        <v>6</v>
      </c>
      <c r="L5" s="7">
        <f t="shared" si="5"/>
        <v>2.7906976744186047</v>
      </c>
      <c r="M5" s="12">
        <v>0</v>
      </c>
      <c r="N5" s="7">
        <f t="shared" si="6"/>
        <v>0</v>
      </c>
    </row>
    <row r="6" spans="1:14" s="2" customFormat="1" ht="12.75">
      <c r="A6" s="1" t="s">
        <v>12</v>
      </c>
      <c r="B6" s="12">
        <v>205</v>
      </c>
      <c r="C6" s="12">
        <v>171</v>
      </c>
      <c r="D6" s="6">
        <f t="shared" si="0"/>
        <v>83.41463414634147</v>
      </c>
      <c r="E6" s="5">
        <f t="shared" si="1"/>
        <v>36</v>
      </c>
      <c r="F6" s="7">
        <f t="shared" si="2"/>
        <v>17.5609756097561</v>
      </c>
      <c r="G6" s="12">
        <v>22</v>
      </c>
      <c r="H6" s="7">
        <f t="shared" si="3"/>
        <v>10.731707317073171</v>
      </c>
      <c r="I6" s="12">
        <v>10</v>
      </c>
      <c r="J6" s="7">
        <f t="shared" si="4"/>
        <v>4.878048780487805</v>
      </c>
      <c r="K6" s="12">
        <v>4</v>
      </c>
      <c r="L6" s="7">
        <f t="shared" si="5"/>
        <v>1.951219512195122</v>
      </c>
      <c r="M6" s="12">
        <v>0</v>
      </c>
      <c r="N6" s="7">
        <f t="shared" si="6"/>
        <v>0</v>
      </c>
    </row>
    <row r="7" spans="1:14" s="2" customFormat="1" ht="12.75">
      <c r="A7" s="1" t="s">
        <v>13</v>
      </c>
      <c r="B7" s="12">
        <v>263</v>
      </c>
      <c r="C7" s="12">
        <v>178</v>
      </c>
      <c r="D7" s="6">
        <f t="shared" si="0"/>
        <v>67.68060836501901</v>
      </c>
      <c r="E7" s="5">
        <f t="shared" si="1"/>
        <v>86</v>
      </c>
      <c r="F7" s="7">
        <f t="shared" si="2"/>
        <v>32.69961977186312</v>
      </c>
      <c r="G7" s="12">
        <v>47</v>
      </c>
      <c r="H7" s="7">
        <f t="shared" si="3"/>
        <v>17.870722433460077</v>
      </c>
      <c r="I7" s="12">
        <v>21</v>
      </c>
      <c r="J7" s="7">
        <f t="shared" si="4"/>
        <v>7.984790874524715</v>
      </c>
      <c r="K7" s="12">
        <v>11</v>
      </c>
      <c r="L7" s="7">
        <f t="shared" si="5"/>
        <v>4.182509505703422</v>
      </c>
      <c r="M7" s="12">
        <v>7</v>
      </c>
      <c r="N7" s="7">
        <f t="shared" si="6"/>
        <v>2.661596958174905</v>
      </c>
    </row>
    <row r="8" spans="1:14" s="2" customFormat="1" ht="12.75">
      <c r="A8" s="1" t="s">
        <v>14</v>
      </c>
      <c r="B8" s="12">
        <v>60</v>
      </c>
      <c r="C8" s="12">
        <v>50</v>
      </c>
      <c r="D8" s="6">
        <f t="shared" si="0"/>
        <v>83.33333333333333</v>
      </c>
      <c r="E8" s="5">
        <f t="shared" si="1"/>
        <v>10</v>
      </c>
      <c r="F8" s="7">
        <f t="shared" si="2"/>
        <v>16.666666666666668</v>
      </c>
      <c r="G8" s="12">
        <v>7</v>
      </c>
      <c r="H8" s="7">
        <f t="shared" si="3"/>
        <v>11.666666666666666</v>
      </c>
      <c r="I8" s="12">
        <v>2</v>
      </c>
      <c r="J8" s="7">
        <f t="shared" si="4"/>
        <v>3.3333333333333335</v>
      </c>
      <c r="K8" s="12">
        <v>1</v>
      </c>
      <c r="L8" s="7">
        <f t="shared" si="5"/>
        <v>1.6666666666666667</v>
      </c>
      <c r="M8" s="12">
        <v>0</v>
      </c>
      <c r="N8" s="7">
        <f t="shared" si="6"/>
        <v>0</v>
      </c>
    </row>
    <row r="9" spans="1:14" s="2" customFormat="1" ht="12.75">
      <c r="A9" s="1" t="s">
        <v>15</v>
      </c>
      <c r="B9" s="12">
        <v>226</v>
      </c>
      <c r="C9" s="12">
        <v>176</v>
      </c>
      <c r="D9" s="6">
        <f t="shared" si="0"/>
        <v>77.87610619469027</v>
      </c>
      <c r="E9" s="5">
        <f t="shared" si="1"/>
        <v>55</v>
      </c>
      <c r="F9" s="7">
        <f t="shared" si="2"/>
        <v>24.336283185840706</v>
      </c>
      <c r="G9" s="12">
        <v>33</v>
      </c>
      <c r="H9" s="7">
        <f t="shared" si="3"/>
        <v>14.601769911504425</v>
      </c>
      <c r="I9" s="12">
        <v>13</v>
      </c>
      <c r="J9" s="7">
        <f t="shared" si="4"/>
        <v>5.752212389380531</v>
      </c>
      <c r="K9" s="12">
        <v>5</v>
      </c>
      <c r="L9" s="7">
        <f t="shared" si="5"/>
        <v>2.2123893805309733</v>
      </c>
      <c r="M9" s="12">
        <v>4</v>
      </c>
      <c r="N9" s="7">
        <f t="shared" si="6"/>
        <v>1.7699115044247788</v>
      </c>
    </row>
    <row r="10" spans="1:14" s="2" customFormat="1" ht="12.75">
      <c r="A10" s="1" t="s">
        <v>16</v>
      </c>
      <c r="B10" s="12">
        <v>273</v>
      </c>
      <c r="C10" s="12">
        <v>231</v>
      </c>
      <c r="D10" s="6">
        <f t="shared" si="0"/>
        <v>84.61538461538461</v>
      </c>
      <c r="E10" s="5">
        <f t="shared" si="1"/>
        <v>42</v>
      </c>
      <c r="F10" s="7">
        <f t="shared" si="2"/>
        <v>15.384615384615385</v>
      </c>
      <c r="G10" s="12">
        <v>19</v>
      </c>
      <c r="H10" s="7">
        <f t="shared" si="3"/>
        <v>6.95970695970696</v>
      </c>
      <c r="I10" s="12">
        <v>14</v>
      </c>
      <c r="J10" s="7">
        <f t="shared" si="4"/>
        <v>5.128205128205129</v>
      </c>
      <c r="K10" s="12">
        <v>5</v>
      </c>
      <c r="L10" s="7">
        <f t="shared" si="5"/>
        <v>1.8315018315018314</v>
      </c>
      <c r="M10" s="12">
        <v>4</v>
      </c>
      <c r="N10" s="7">
        <f t="shared" si="6"/>
        <v>1.465201465201465</v>
      </c>
    </row>
    <row r="11" spans="1:14" s="2" customFormat="1" ht="12.75">
      <c r="A11" s="1" t="s">
        <v>17</v>
      </c>
      <c r="B11" s="12">
        <v>263</v>
      </c>
      <c r="C11" s="12">
        <v>193</v>
      </c>
      <c r="D11" s="6">
        <f t="shared" si="0"/>
        <v>73.38403041825094</v>
      </c>
      <c r="E11" s="5">
        <f t="shared" si="1"/>
        <v>69</v>
      </c>
      <c r="F11" s="7">
        <f t="shared" si="2"/>
        <v>26.23574144486692</v>
      </c>
      <c r="G11" s="12">
        <v>41</v>
      </c>
      <c r="H11" s="7">
        <f t="shared" si="3"/>
        <v>15.5893536121673</v>
      </c>
      <c r="I11" s="12">
        <v>22</v>
      </c>
      <c r="J11" s="7">
        <f t="shared" si="4"/>
        <v>8.365019011406844</v>
      </c>
      <c r="K11" s="12">
        <v>4</v>
      </c>
      <c r="L11" s="7">
        <f t="shared" si="5"/>
        <v>1.520912547528517</v>
      </c>
      <c r="M11" s="12">
        <v>2</v>
      </c>
      <c r="N11" s="7">
        <f t="shared" si="6"/>
        <v>0.7604562737642585</v>
      </c>
    </row>
    <row r="12" spans="1:14" s="2" customFormat="1" ht="12.75">
      <c r="A12" s="1" t="s">
        <v>18</v>
      </c>
      <c r="B12" s="12">
        <v>1783</v>
      </c>
      <c r="C12" s="12">
        <v>1251</v>
      </c>
      <c r="D12" s="6">
        <f t="shared" si="0"/>
        <v>70.16264722378014</v>
      </c>
      <c r="E12" s="5">
        <f t="shared" si="1"/>
        <v>519</v>
      </c>
      <c r="F12" s="7">
        <f t="shared" si="2"/>
        <v>29.108244531688165</v>
      </c>
      <c r="G12" s="12">
        <v>286</v>
      </c>
      <c r="H12" s="7">
        <f t="shared" si="3"/>
        <v>16.04038137969714</v>
      </c>
      <c r="I12" s="12">
        <v>149</v>
      </c>
      <c r="J12" s="7">
        <f t="shared" si="4"/>
        <v>8.356702187324734</v>
      </c>
      <c r="K12" s="12">
        <v>65</v>
      </c>
      <c r="L12" s="7">
        <f t="shared" si="5"/>
        <v>3.6455412226584407</v>
      </c>
      <c r="M12" s="12">
        <v>19</v>
      </c>
      <c r="N12" s="7">
        <f t="shared" si="6"/>
        <v>1.065619742007852</v>
      </c>
    </row>
    <row r="13" spans="1:14" s="2" customFormat="1" ht="12.75">
      <c r="A13" s="8" t="s">
        <v>19</v>
      </c>
      <c r="B13" s="9">
        <f>SUM(B3:B12)</f>
        <v>10332</v>
      </c>
      <c r="C13" s="9">
        <f>SUM(C3:C12)</f>
        <v>7957</v>
      </c>
      <c r="D13" s="10">
        <f t="shared" si="0"/>
        <v>77.01316298877275</v>
      </c>
      <c r="E13" s="9">
        <f t="shared" si="1"/>
        <v>2371</v>
      </c>
      <c r="F13" s="11">
        <f t="shared" si="2"/>
        <v>22.94812233836624</v>
      </c>
      <c r="G13" s="9">
        <f>SUM(G3:G12)</f>
        <v>1469</v>
      </c>
      <c r="H13" s="11">
        <f t="shared" si="3"/>
        <v>14.21796360820751</v>
      </c>
      <c r="I13" s="9">
        <f>SUM(I3:I12)</f>
        <v>617</v>
      </c>
      <c r="J13" s="11">
        <f t="shared" si="4"/>
        <v>5.971738288811459</v>
      </c>
      <c r="K13" s="9">
        <f>SUM(K3:K12)</f>
        <v>223</v>
      </c>
      <c r="L13" s="11">
        <f>K13*100/B13</f>
        <v>2.1583430120015485</v>
      </c>
      <c r="M13" s="9">
        <f>SUM(M3:M12)</f>
        <v>62</v>
      </c>
      <c r="N13" s="11">
        <f t="shared" si="6"/>
        <v>0.6000774293457221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707-0190</cp:lastModifiedBy>
  <dcterms:created xsi:type="dcterms:W3CDTF">2017-04-19T08:27:37Z</dcterms:created>
  <dcterms:modified xsi:type="dcterms:W3CDTF">2018-07-09T10:46:55Z</dcterms:modified>
  <cp:category/>
  <cp:version/>
  <cp:contentType/>
  <cp:contentStatus/>
</cp:coreProperties>
</file>