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120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J3" i="1"/>
  <c r="J4" i="1"/>
  <c r="J5" i="1"/>
  <c r="J6" i="1"/>
  <c r="J7" i="1"/>
  <c r="J8" i="1"/>
  <c r="J9" i="1"/>
  <c r="J10" i="1"/>
  <c r="J11" i="1"/>
  <c r="J12" i="1"/>
  <c r="H3" i="1"/>
  <c r="H4" i="1"/>
  <c r="H5" i="1"/>
  <c r="H6" i="1"/>
  <c r="H7" i="1"/>
  <c r="H8" i="1"/>
  <c r="H9" i="1"/>
  <c r="H10" i="1"/>
  <c r="H11" i="1"/>
  <c r="H12" i="1"/>
  <c r="F3" i="1"/>
  <c r="F4" i="1"/>
  <c r="F5" i="1"/>
  <c r="F6" i="1"/>
  <c r="F7" i="1"/>
  <c r="F8" i="1"/>
  <c r="F9" i="1"/>
  <c r="F10" i="1"/>
  <c r="F11" i="1"/>
  <c r="F12" i="1"/>
  <c r="D3" i="1"/>
  <c r="D4" i="1"/>
  <c r="D5" i="1"/>
  <c r="D6" i="1"/>
  <c r="D7" i="1"/>
  <c r="D8" i="1"/>
  <c r="D9" i="1"/>
  <c r="D10" i="1"/>
  <c r="D11" i="1"/>
  <c r="D12" i="1"/>
  <c r="K13" i="1"/>
  <c r="I13" i="1"/>
  <c r="G13" i="1"/>
  <c r="E13" i="1"/>
  <c r="C13" i="1"/>
  <c r="B13" i="1"/>
  <c r="L13" i="1" l="1"/>
  <c r="D13" i="1"/>
  <c r="H13" i="1"/>
  <c r="F13" i="1"/>
  <c r="J13" i="1"/>
</calcChain>
</file>

<file path=xl/sharedStrings.xml><?xml version="1.0" encoding="utf-8"?>
<sst xmlns="http://schemas.openxmlformats.org/spreadsheetml/2006/main" count="24" uniqueCount="20">
  <si>
    <t>Суд</t>
  </si>
  <si>
    <t>Всего окончено дел</t>
  </si>
  <si>
    <t>Рассмотрено в 1-ом заседании</t>
  </si>
  <si>
    <t>% от количества оконченных</t>
  </si>
  <si>
    <t>Рассмотрено в 2-х заседаниях</t>
  </si>
  <si>
    <t>Рассмотрено в 3-х заседаниях</t>
  </si>
  <si>
    <t>Рассмотрено в 4-х заседаниях</t>
  </si>
  <si>
    <t>Рассмотрено в более 4-х заседаниях</t>
  </si>
  <si>
    <t>Итоги</t>
  </si>
  <si>
    <t>Атырауский городской суд</t>
  </si>
  <si>
    <t>Жылыойский районный суд</t>
  </si>
  <si>
    <t>Индерский районный суд</t>
  </si>
  <si>
    <t>Исатайский районный суд</t>
  </si>
  <si>
    <t>Курмангазинский районный суд</t>
  </si>
  <si>
    <t>Кызылкогинский районный суд</t>
  </si>
  <si>
    <t>Макатский районный суд</t>
  </si>
  <si>
    <t>Махамбетский районный суд</t>
  </si>
  <si>
    <t>Специализированный межрайонный суд по делам несовершеннолетних Атырауской области</t>
  </si>
  <si>
    <t>Специализированный межрайонный экономический суд Атырауской области</t>
  </si>
  <si>
    <t>Статистические данные по количеству отложенных судебных заседаний в районных и приравненных к ним судах Атырауской области за 6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</si>
</sst>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4" fontId="2" fillId="0" borderId="0" xfId="0" applyNumberFormat="1" applyFont="1"/>
    <xf numFmtId="0" fontId="2" fillId="0" borderId="0" xfId="0" applyFont="1"/>
    <xf numFmtId="49" fontId="0" fillId="0" borderId="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3" fontId="0" fillId="0" borderId="0" xfId="0" applyNumberFormat="1"/>
    <xf numFmtId="3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F19" sqref="F19"/>
    </sheetView>
  </sheetViews>
  <sheetFormatPr defaultColWidth="8.85546875" defaultRowHeight="15" x14ac:dyDescent="0.25"/>
  <cols>
    <col min="1" max="1" width="48.28515625" style="9" customWidth="1"/>
    <col min="2" max="2" width="15.7109375" customWidth="1"/>
    <col min="3" max="4" width="15.7109375" style="10" customWidth="1"/>
    <col min="5" max="5" width="15.7109375" style="1" customWidth="1"/>
    <col min="6" max="6" width="15.7109375" style="10" customWidth="1"/>
    <col min="7" max="7" width="15.7109375" style="1" customWidth="1"/>
    <col min="8" max="8" width="15.7109375" style="10" customWidth="1"/>
    <col min="9" max="9" width="15.7109375" style="1" customWidth="1"/>
    <col min="10" max="10" width="15.7109375" style="10" customWidth="1"/>
    <col min="11" max="11" width="15.7109375" style="1" customWidth="1"/>
    <col min="12" max="12" width="15.7109375" style="10" customWidth="1"/>
    <col min="13" max="13" width="15.7109375" style="1" customWidth="1"/>
  </cols>
  <sheetData>
    <row r="1" spans="1:13" ht="35.25" customHeight="1" x14ac:dyDescent="0.25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3" s="4" customFormat="1" ht="4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3</v>
      </c>
      <c r="G2" s="3" t="s">
        <v>5</v>
      </c>
      <c r="H2" s="3" t="s">
        <v>3</v>
      </c>
      <c r="I2" s="3" t="s">
        <v>6</v>
      </c>
      <c r="J2" s="3" t="s">
        <v>3</v>
      </c>
      <c r="K2" s="3" t="s">
        <v>7</v>
      </c>
      <c r="L2" s="3" t="s">
        <v>3</v>
      </c>
    </row>
    <row r="3" spans="1:13" x14ac:dyDescent="0.25">
      <c r="A3" s="8" t="s">
        <v>9</v>
      </c>
      <c r="B3" s="15">
        <v>3235</v>
      </c>
      <c r="C3" s="15">
        <v>2267</v>
      </c>
      <c r="D3" s="13">
        <f t="shared" ref="D3:D12" si="0">C3/B3</f>
        <v>0.70077279752704791</v>
      </c>
      <c r="E3" s="15">
        <v>545</v>
      </c>
      <c r="F3" s="13">
        <f t="shared" ref="F3:F12" si="1">E3/B3</f>
        <v>0.16846986089644514</v>
      </c>
      <c r="G3" s="15">
        <v>256</v>
      </c>
      <c r="H3" s="13">
        <f t="shared" ref="H3:H12" si="2">G3/B3</f>
        <v>7.9134466769706341E-2</v>
      </c>
      <c r="I3" s="15">
        <v>116</v>
      </c>
      <c r="J3" s="13">
        <f t="shared" ref="J3:J12" si="3">I3/B3</f>
        <v>3.5857805255023183E-2</v>
      </c>
      <c r="K3" s="15">
        <v>51</v>
      </c>
      <c r="L3" s="13">
        <f t="shared" ref="L3:L12" si="4">K3/B3</f>
        <v>1.5765069551777436E-2</v>
      </c>
    </row>
    <row r="4" spans="1:13" x14ac:dyDescent="0.25">
      <c r="A4" s="8" t="s">
        <v>10</v>
      </c>
      <c r="B4" s="15">
        <v>574</v>
      </c>
      <c r="C4" s="15">
        <v>422</v>
      </c>
      <c r="D4" s="13">
        <f t="shared" si="0"/>
        <v>0.73519163763066198</v>
      </c>
      <c r="E4" s="15">
        <v>80</v>
      </c>
      <c r="F4" s="13">
        <f t="shared" si="1"/>
        <v>0.13937282229965156</v>
      </c>
      <c r="G4" s="15">
        <v>38</v>
      </c>
      <c r="H4" s="13">
        <f t="shared" si="2"/>
        <v>6.6202090592334492E-2</v>
      </c>
      <c r="I4" s="15">
        <v>20</v>
      </c>
      <c r="J4" s="13">
        <f t="shared" si="3"/>
        <v>3.484320557491289E-2</v>
      </c>
      <c r="K4" s="15">
        <v>14</v>
      </c>
      <c r="L4" s="13">
        <f t="shared" si="4"/>
        <v>2.4390243902439025E-2</v>
      </c>
    </row>
    <row r="5" spans="1:13" x14ac:dyDescent="0.25">
      <c r="A5" s="8" t="s">
        <v>11</v>
      </c>
      <c r="B5" s="15">
        <v>123</v>
      </c>
      <c r="C5" s="15">
        <v>101</v>
      </c>
      <c r="D5" s="13">
        <f t="shared" si="0"/>
        <v>0.82113821138211385</v>
      </c>
      <c r="E5" s="15">
        <v>16</v>
      </c>
      <c r="F5" s="13">
        <f t="shared" si="1"/>
        <v>0.13008130081300814</v>
      </c>
      <c r="G5" s="15">
        <v>4</v>
      </c>
      <c r="H5" s="13">
        <f t="shared" si="2"/>
        <v>3.2520325203252036E-2</v>
      </c>
      <c r="I5" s="15">
        <v>2</v>
      </c>
      <c r="J5" s="13">
        <f t="shared" si="3"/>
        <v>1.6260162601626018E-2</v>
      </c>
      <c r="K5" s="15">
        <v>0</v>
      </c>
      <c r="L5" s="13">
        <f t="shared" si="4"/>
        <v>0</v>
      </c>
    </row>
    <row r="6" spans="1:13" x14ac:dyDescent="0.25">
      <c r="A6" s="8" t="s">
        <v>12</v>
      </c>
      <c r="B6" s="15">
        <v>78</v>
      </c>
      <c r="C6" s="15">
        <v>56</v>
      </c>
      <c r="D6" s="13">
        <f t="shared" si="0"/>
        <v>0.71794871794871795</v>
      </c>
      <c r="E6" s="15">
        <v>13</v>
      </c>
      <c r="F6" s="13">
        <f t="shared" si="1"/>
        <v>0.16666666666666666</v>
      </c>
      <c r="G6" s="15">
        <v>6</v>
      </c>
      <c r="H6" s="13">
        <f t="shared" si="2"/>
        <v>7.6923076923076927E-2</v>
      </c>
      <c r="I6" s="15">
        <v>1</v>
      </c>
      <c r="J6" s="13">
        <f t="shared" si="3"/>
        <v>1.282051282051282E-2</v>
      </c>
      <c r="K6" s="15">
        <v>2</v>
      </c>
      <c r="L6" s="13">
        <f t="shared" si="4"/>
        <v>2.564102564102564E-2</v>
      </c>
    </row>
    <row r="7" spans="1:13" x14ac:dyDescent="0.25">
      <c r="A7" s="8" t="s">
        <v>13</v>
      </c>
      <c r="B7" s="15">
        <v>268</v>
      </c>
      <c r="C7" s="15">
        <v>196</v>
      </c>
      <c r="D7" s="13">
        <f t="shared" si="0"/>
        <v>0.73134328358208955</v>
      </c>
      <c r="E7" s="15">
        <v>29</v>
      </c>
      <c r="F7" s="13">
        <f t="shared" si="1"/>
        <v>0.10820895522388059</v>
      </c>
      <c r="G7" s="15">
        <v>25</v>
      </c>
      <c r="H7" s="13">
        <f t="shared" si="2"/>
        <v>9.3283582089552244E-2</v>
      </c>
      <c r="I7" s="15">
        <v>10</v>
      </c>
      <c r="J7" s="13">
        <f t="shared" si="3"/>
        <v>3.7313432835820892E-2</v>
      </c>
      <c r="K7" s="15">
        <v>8</v>
      </c>
      <c r="L7" s="13">
        <f t="shared" si="4"/>
        <v>2.9850746268656716E-2</v>
      </c>
    </row>
    <row r="8" spans="1:13" x14ac:dyDescent="0.25">
      <c r="A8" s="8" t="s">
        <v>14</v>
      </c>
      <c r="B8" s="15">
        <v>51</v>
      </c>
      <c r="C8" s="15">
        <v>38</v>
      </c>
      <c r="D8" s="13">
        <f t="shared" si="0"/>
        <v>0.74509803921568629</v>
      </c>
      <c r="E8" s="15">
        <v>5</v>
      </c>
      <c r="F8" s="13">
        <f t="shared" si="1"/>
        <v>9.8039215686274508E-2</v>
      </c>
      <c r="G8" s="15">
        <v>7</v>
      </c>
      <c r="H8" s="13">
        <f t="shared" si="2"/>
        <v>0.13725490196078433</v>
      </c>
      <c r="I8" s="15">
        <v>1</v>
      </c>
      <c r="J8" s="13">
        <f t="shared" si="3"/>
        <v>1.9607843137254902E-2</v>
      </c>
      <c r="K8" s="15">
        <v>0</v>
      </c>
      <c r="L8" s="13">
        <f t="shared" si="4"/>
        <v>0</v>
      </c>
    </row>
    <row r="9" spans="1:13" x14ac:dyDescent="0.25">
      <c r="A9" s="8" t="s">
        <v>15</v>
      </c>
      <c r="B9" s="15">
        <v>141</v>
      </c>
      <c r="C9" s="15">
        <v>92</v>
      </c>
      <c r="D9" s="13">
        <f t="shared" si="0"/>
        <v>0.65248226950354615</v>
      </c>
      <c r="E9" s="15">
        <v>18</v>
      </c>
      <c r="F9" s="13">
        <f t="shared" si="1"/>
        <v>0.1276595744680851</v>
      </c>
      <c r="G9" s="15">
        <v>14</v>
      </c>
      <c r="H9" s="13">
        <f t="shared" si="2"/>
        <v>9.9290780141843976E-2</v>
      </c>
      <c r="I9" s="15">
        <v>4</v>
      </c>
      <c r="J9" s="13">
        <f t="shared" si="3"/>
        <v>2.8368794326241134E-2</v>
      </c>
      <c r="K9" s="15">
        <v>13</v>
      </c>
      <c r="L9" s="13">
        <f t="shared" si="4"/>
        <v>9.2198581560283682E-2</v>
      </c>
    </row>
    <row r="10" spans="1:13" x14ac:dyDescent="0.25">
      <c r="A10" s="8" t="s">
        <v>16</v>
      </c>
      <c r="B10" s="15">
        <v>180</v>
      </c>
      <c r="C10" s="15">
        <v>135</v>
      </c>
      <c r="D10" s="13">
        <f t="shared" si="0"/>
        <v>0.75</v>
      </c>
      <c r="E10" s="15">
        <v>26</v>
      </c>
      <c r="F10" s="13">
        <f t="shared" si="1"/>
        <v>0.14444444444444443</v>
      </c>
      <c r="G10" s="15">
        <v>12</v>
      </c>
      <c r="H10" s="13">
        <f t="shared" si="2"/>
        <v>6.6666666666666666E-2</v>
      </c>
      <c r="I10" s="15">
        <v>5</v>
      </c>
      <c r="J10" s="13">
        <f t="shared" si="3"/>
        <v>2.7777777777777776E-2</v>
      </c>
      <c r="K10" s="15">
        <v>2</v>
      </c>
      <c r="L10" s="13">
        <f t="shared" si="4"/>
        <v>1.1111111111111112E-2</v>
      </c>
    </row>
    <row r="11" spans="1:13" ht="30" x14ac:dyDescent="0.25">
      <c r="A11" s="8" t="s">
        <v>17</v>
      </c>
      <c r="B11" s="15">
        <v>219</v>
      </c>
      <c r="C11" s="15">
        <v>136</v>
      </c>
      <c r="D11" s="13">
        <f t="shared" si="0"/>
        <v>0.62100456621004563</v>
      </c>
      <c r="E11" s="15">
        <v>53</v>
      </c>
      <c r="F11" s="13">
        <f t="shared" si="1"/>
        <v>0.24200913242009131</v>
      </c>
      <c r="G11" s="15">
        <v>22</v>
      </c>
      <c r="H11" s="13">
        <f t="shared" si="2"/>
        <v>0.1004566210045662</v>
      </c>
      <c r="I11" s="15">
        <v>7</v>
      </c>
      <c r="J11" s="13">
        <f t="shared" si="3"/>
        <v>3.1963470319634701E-2</v>
      </c>
      <c r="K11" s="15">
        <v>1</v>
      </c>
      <c r="L11" s="13">
        <f t="shared" si="4"/>
        <v>4.5662100456621002E-3</v>
      </c>
    </row>
    <row r="12" spans="1:13" ht="30" x14ac:dyDescent="0.25">
      <c r="A12" s="8" t="s">
        <v>18</v>
      </c>
      <c r="B12" s="15">
        <v>1189</v>
      </c>
      <c r="C12" s="15">
        <v>735</v>
      </c>
      <c r="D12" s="13">
        <f t="shared" si="0"/>
        <v>0.61816652649285109</v>
      </c>
      <c r="E12" s="15">
        <v>225</v>
      </c>
      <c r="F12" s="13">
        <f t="shared" si="1"/>
        <v>0.18923465096719932</v>
      </c>
      <c r="G12" s="15">
        <v>125</v>
      </c>
      <c r="H12" s="13">
        <f t="shared" si="2"/>
        <v>0.10513036164844407</v>
      </c>
      <c r="I12" s="15">
        <v>71</v>
      </c>
      <c r="J12" s="13">
        <f t="shared" si="3"/>
        <v>5.9714045416316232E-2</v>
      </c>
      <c r="K12" s="15">
        <v>33</v>
      </c>
      <c r="L12" s="13">
        <f t="shared" si="4"/>
        <v>2.7754415475189236E-2</v>
      </c>
    </row>
    <row r="13" spans="1:13" s="7" customFormat="1" x14ac:dyDescent="0.25">
      <c r="A13" s="5" t="s">
        <v>8</v>
      </c>
      <c r="B13" s="11">
        <f>SUM(B3:B12)</f>
        <v>6058</v>
      </c>
      <c r="C13" s="11">
        <f>SUM(C3:C12)</f>
        <v>4178</v>
      </c>
      <c r="D13" s="12">
        <f>C13/B13</f>
        <v>0.68966655661934628</v>
      </c>
      <c r="E13" s="11">
        <f>SUM(E3:E12)</f>
        <v>1010</v>
      </c>
      <c r="F13" s="12">
        <f>E13/B13</f>
        <v>0.16672169032684053</v>
      </c>
      <c r="G13" s="11">
        <f>SUM(G3:G12)</f>
        <v>509</v>
      </c>
      <c r="H13" s="12">
        <f>G13/B13</f>
        <v>8.4021129085506768E-2</v>
      </c>
      <c r="I13" s="11">
        <f>SUM(I3:I12)</f>
        <v>237</v>
      </c>
      <c r="J13" s="12">
        <f>I13/B13</f>
        <v>3.9121822383624959E-2</v>
      </c>
      <c r="K13" s="11">
        <f>SUM(K3:K12)</f>
        <v>124</v>
      </c>
      <c r="L13" s="12">
        <f>K13/B13</f>
        <v>2.0468801584681413E-2</v>
      </c>
      <c r="M13" s="6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НУРЫШЕВА БОТАГОЗ КАМБАРОВНА</cp:lastModifiedBy>
  <dcterms:created xsi:type="dcterms:W3CDTF">2020-01-16T05:51:01Z</dcterms:created>
  <dcterms:modified xsi:type="dcterms:W3CDTF">2021-07-27T05:22:08Z</dcterms:modified>
</cp:coreProperties>
</file>